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4" windowHeight="8605"/>
  </bookViews>
  <sheets>
    <sheet name="公示表" sheetId="12" r:id="rId1"/>
  </sheets>
  <calcPr calcId="144525"/>
</workbook>
</file>

<file path=xl/sharedStrings.xml><?xml version="1.0" encoding="utf-8"?>
<sst xmlns="http://schemas.openxmlformats.org/spreadsheetml/2006/main" count="105" uniqueCount="56">
  <si>
    <r>
      <t>昆山市</t>
    </r>
    <r>
      <rPr>
        <b/>
        <sz val="18"/>
        <color rgb="FF000000"/>
        <rFont val="Times New Roman"/>
        <charset val="134"/>
      </rPr>
      <t>2025</t>
    </r>
    <r>
      <rPr>
        <b/>
        <sz val="18"/>
        <color rgb="FF000000"/>
        <rFont val="宋体"/>
        <charset val="134"/>
      </rPr>
      <t>年度稻田综合种养试点核查结果及补贴公示表</t>
    </r>
  </si>
  <si>
    <t>单位：亩、元/亩、元</t>
  </si>
  <si>
    <r>
      <rPr>
        <b/>
        <sz val="11"/>
        <color theme="1"/>
        <rFont val="宋体"/>
        <charset val="134"/>
      </rPr>
      <t>区镇</t>
    </r>
  </si>
  <si>
    <r>
      <rPr>
        <b/>
        <sz val="11"/>
        <color theme="1"/>
        <rFont val="宋体"/>
        <charset val="134"/>
      </rPr>
      <t>村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宋体"/>
        <charset val="134"/>
      </rPr>
      <t>集体</t>
    </r>
  </si>
  <si>
    <r>
      <rPr>
        <b/>
        <sz val="11"/>
        <color theme="1"/>
        <rFont val="宋体"/>
        <charset val="134"/>
      </rPr>
      <t>经营主体</t>
    </r>
  </si>
  <si>
    <t>种养类别</t>
  </si>
  <si>
    <t>核查结果</t>
  </si>
  <si>
    <t>补贴标准</t>
  </si>
  <si>
    <t>补贴面积</t>
  </si>
  <si>
    <t>补贴金额</t>
  </si>
  <si>
    <t>面积</t>
  </si>
  <si>
    <t>是否新建</t>
  </si>
  <si>
    <t>得分</t>
  </si>
  <si>
    <t>备注</t>
  </si>
  <si>
    <t>周市</t>
  </si>
  <si>
    <t>小泾村</t>
  </si>
  <si>
    <t>小泾村农地股份专业合作社</t>
  </si>
  <si>
    <t>稻鸭</t>
  </si>
  <si>
    <t>是</t>
  </si>
  <si>
    <t>东方村</t>
  </si>
  <si>
    <t>东方村农地股份专业合作社</t>
  </si>
  <si>
    <t>陆家</t>
  </si>
  <si>
    <t>陈巷社区</t>
  </si>
  <si>
    <t>苏州苏垦现代农业发展有限公司</t>
  </si>
  <si>
    <t>神童泾社区</t>
  </si>
  <si>
    <t>潘志良</t>
  </si>
  <si>
    <t>淀山湖</t>
  </si>
  <si>
    <t>昆山市胜田农业观光有限公司</t>
  </si>
  <si>
    <t>龚大年</t>
  </si>
  <si>
    <t>否</t>
  </si>
  <si>
    <t>-</t>
  </si>
  <si>
    <t>未实施</t>
  </si>
  <si>
    <t>锦溪</t>
  </si>
  <si>
    <t>计家墩村</t>
  </si>
  <si>
    <t>计家墩村农地股份专业合作社（张庆）</t>
  </si>
  <si>
    <t>无新增设施，不涉及补贴</t>
  </si>
  <si>
    <t>长云村</t>
  </si>
  <si>
    <r>
      <rPr>
        <sz val="10"/>
        <color rgb="FF000000"/>
        <rFont val="宋体"/>
        <charset val="134"/>
      </rPr>
      <t>长云村农地股份专业合作社</t>
    </r>
    <r>
      <rPr>
        <sz val="10"/>
        <color rgb="FF000000"/>
        <rFont val="Calibri"/>
        <charset val="134"/>
      </rPr>
      <t xml:space="preserve">  </t>
    </r>
    <r>
      <rPr>
        <sz val="10"/>
        <color rgb="FF000000"/>
        <rFont val="宋体"/>
        <charset val="134"/>
      </rPr>
      <t>（於国强）</t>
    </r>
  </si>
  <si>
    <t>盛塘村</t>
  </si>
  <si>
    <t>盛塘村农地股份专业合作社（姚杰）</t>
  </si>
  <si>
    <t>稻鱼</t>
  </si>
  <si>
    <t>周庄</t>
  </si>
  <si>
    <t>复兴村</t>
  </si>
  <si>
    <t>丁华</t>
  </si>
  <si>
    <t>祁浜村</t>
  </si>
  <si>
    <t>吴阿三</t>
  </si>
  <si>
    <t>昆山稻乡源生态农业专业合作社</t>
  </si>
  <si>
    <t>龙凤村</t>
  </si>
  <si>
    <t>怀全荣</t>
  </si>
  <si>
    <t>龙亭村</t>
  </si>
  <si>
    <t>沈小红</t>
  </si>
  <si>
    <t>昆山丰产坊农业专业合作社</t>
  </si>
  <si>
    <t>沈华</t>
  </si>
  <si>
    <t>蔡元林</t>
  </si>
  <si>
    <t>熊小英</t>
  </si>
  <si>
    <t>小计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</si>
</sst>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rgb="FF000000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Times New Roman"/>
      <charset val="134"/>
    </font>
    <font>
      <sz val="11"/>
      <name val="宋体"/>
      <charset val="134"/>
    </font>
    <font>
      <sz val="10"/>
      <color rgb="FF000000"/>
      <name val="Times New Roman"/>
      <charset val="134"/>
    </font>
    <font>
      <sz val="10.5"/>
      <name val="宋体"/>
      <charset val="134"/>
    </font>
    <font>
      <sz val="10"/>
      <color theme="1"/>
      <name val="宋体"/>
      <charset val="134"/>
      <scheme val="minor"/>
    </font>
    <font>
      <sz val="10"/>
      <name val="Times New Roman"/>
      <charset val="134"/>
    </font>
    <font>
      <b/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b/>
      <sz val="18"/>
      <color rgb="FF000000"/>
      <name val="Times New Roman"/>
      <charset val="134"/>
    </font>
    <font>
      <sz val="10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6" fillId="16" borderId="10" applyNumberFormat="0" applyAlignment="0" applyProtection="0">
      <alignment vertical="center"/>
    </xf>
    <xf numFmtId="0" fontId="29" fillId="16" borderId="7" applyNumberFormat="0" applyAlignment="0" applyProtection="0">
      <alignment vertical="center"/>
    </xf>
    <xf numFmtId="0" fontId="30" fillId="18" borderId="13" applyNumberForma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M3" sqref="M3"/>
    </sheetView>
  </sheetViews>
  <sheetFormatPr defaultColWidth="9" defaultRowHeight="14.1"/>
  <cols>
    <col min="1" max="1" width="7.67567567567568" style="3" customWidth="1"/>
    <col min="2" max="2" width="24.3783783783784" style="3" customWidth="1"/>
    <col min="3" max="3" width="29.6216216216216" style="3" customWidth="1"/>
    <col min="4" max="4" width="9.99099099099099" style="3" customWidth="1"/>
    <col min="5" max="5" width="8.21621621621622" style="4" customWidth="1"/>
    <col min="6" max="6" width="9.27927927927928" style="4" customWidth="1"/>
    <col min="7" max="7" width="6.42342342342342" style="3" customWidth="1"/>
    <col min="8" max="8" width="12.3783783783784" style="3" customWidth="1"/>
    <col min="9" max="9" width="6.42342342342342" style="3" customWidth="1"/>
    <col min="10" max="10" width="7.4954954954955" style="3" customWidth="1"/>
    <col min="11" max="11" width="6.78378378378378" style="3" customWidth="1"/>
    <col min="12" max="12" width="9" style="4"/>
    <col min="13" max="13" width="9.37837837837838" style="4"/>
    <col min="14" max="16384" width="9" style="4"/>
  </cols>
  <sheetData>
    <row r="1" ht="18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18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1" customHeight="1" spans="1:11">
      <c r="A3" s="7" t="s">
        <v>2</v>
      </c>
      <c r="B3" s="8" t="s">
        <v>3</v>
      </c>
      <c r="C3" s="7" t="s">
        <v>4</v>
      </c>
      <c r="D3" s="9" t="s">
        <v>5</v>
      </c>
      <c r="E3" s="10" t="s">
        <v>6</v>
      </c>
      <c r="F3" s="11"/>
      <c r="G3" s="11"/>
      <c r="H3" s="12"/>
      <c r="I3" s="9" t="s">
        <v>7</v>
      </c>
      <c r="J3" s="9" t="s">
        <v>8</v>
      </c>
      <c r="K3" s="9" t="s">
        <v>9</v>
      </c>
    </row>
    <row r="4" s="1" customFormat="1" ht="21" customHeight="1" spans="1:11">
      <c r="A4" s="7"/>
      <c r="B4" s="7"/>
      <c r="C4" s="7"/>
      <c r="D4" s="9"/>
      <c r="E4" s="8" t="s">
        <v>10</v>
      </c>
      <c r="F4" s="8" t="s">
        <v>11</v>
      </c>
      <c r="G4" s="8" t="s">
        <v>12</v>
      </c>
      <c r="H4" s="8" t="s">
        <v>13</v>
      </c>
      <c r="I4" s="9"/>
      <c r="J4" s="27"/>
      <c r="K4" s="27"/>
    </row>
    <row r="5" s="2" customFormat="1" ht="22" customHeight="1" spans="1:11">
      <c r="A5" s="13" t="s">
        <v>14</v>
      </c>
      <c r="B5" s="14" t="s">
        <v>15</v>
      </c>
      <c r="C5" s="14" t="s">
        <v>16</v>
      </c>
      <c r="D5" s="15" t="s">
        <v>17</v>
      </c>
      <c r="E5" s="16">
        <v>70</v>
      </c>
      <c r="F5" s="17" t="s">
        <v>18</v>
      </c>
      <c r="G5" s="16">
        <v>78</v>
      </c>
      <c r="H5" s="16"/>
      <c r="I5" s="16">
        <v>160</v>
      </c>
      <c r="J5" s="16">
        <v>70</v>
      </c>
      <c r="K5" s="28">
        <f>I5*J5</f>
        <v>11200</v>
      </c>
    </row>
    <row r="6" s="2" customFormat="1" ht="22" customHeight="1" spans="1:11">
      <c r="A6" s="13" t="s">
        <v>14</v>
      </c>
      <c r="B6" s="14" t="s">
        <v>19</v>
      </c>
      <c r="C6" s="14" t="s">
        <v>20</v>
      </c>
      <c r="D6" s="15" t="s">
        <v>17</v>
      </c>
      <c r="E6" s="16">
        <v>140</v>
      </c>
      <c r="F6" s="17" t="s">
        <v>18</v>
      </c>
      <c r="G6" s="16">
        <v>86</v>
      </c>
      <c r="H6" s="16"/>
      <c r="I6" s="16">
        <v>200</v>
      </c>
      <c r="J6" s="16">
        <v>140</v>
      </c>
      <c r="K6" s="28">
        <f t="shared" ref="K6:K21" si="0">I6*J6</f>
        <v>28000</v>
      </c>
    </row>
    <row r="7" s="2" customFormat="1" ht="22" customHeight="1" spans="1:11">
      <c r="A7" s="14" t="s">
        <v>21</v>
      </c>
      <c r="B7" s="14" t="s">
        <v>22</v>
      </c>
      <c r="C7" s="14" t="s">
        <v>23</v>
      </c>
      <c r="D7" s="15" t="s">
        <v>17</v>
      </c>
      <c r="E7" s="16">
        <v>28</v>
      </c>
      <c r="F7" s="17" t="s">
        <v>18</v>
      </c>
      <c r="G7" s="16">
        <v>71</v>
      </c>
      <c r="H7" s="16"/>
      <c r="I7" s="16">
        <v>160</v>
      </c>
      <c r="J7" s="16">
        <v>28</v>
      </c>
      <c r="K7" s="28">
        <f t="shared" si="0"/>
        <v>4480</v>
      </c>
    </row>
    <row r="8" s="2" customFormat="1" ht="22" customHeight="1" spans="1:11">
      <c r="A8" s="14" t="s">
        <v>21</v>
      </c>
      <c r="B8" s="14" t="s">
        <v>24</v>
      </c>
      <c r="C8" s="14" t="s">
        <v>25</v>
      </c>
      <c r="D8" s="15" t="s">
        <v>17</v>
      </c>
      <c r="E8" s="18">
        <v>35</v>
      </c>
      <c r="F8" s="17" t="s">
        <v>18</v>
      </c>
      <c r="G8" s="16">
        <v>72</v>
      </c>
      <c r="H8" s="16"/>
      <c r="I8" s="16">
        <v>160</v>
      </c>
      <c r="J8" s="18">
        <v>35</v>
      </c>
      <c r="K8" s="28">
        <f t="shared" si="0"/>
        <v>5600</v>
      </c>
    </row>
    <row r="9" s="2" customFormat="1" ht="19" customHeight="1" spans="1:11">
      <c r="A9" s="13" t="s">
        <v>26</v>
      </c>
      <c r="B9" s="14" t="s">
        <v>27</v>
      </c>
      <c r="C9" s="14" t="s">
        <v>28</v>
      </c>
      <c r="D9" s="15" t="s">
        <v>17</v>
      </c>
      <c r="E9" s="18">
        <v>0</v>
      </c>
      <c r="F9" s="17" t="s">
        <v>29</v>
      </c>
      <c r="G9" s="16" t="s">
        <v>30</v>
      </c>
      <c r="H9" s="14" t="s">
        <v>31</v>
      </c>
      <c r="I9" s="16">
        <v>0</v>
      </c>
      <c r="J9" s="18">
        <v>0</v>
      </c>
      <c r="K9" s="28">
        <f t="shared" si="0"/>
        <v>0</v>
      </c>
    </row>
    <row r="10" s="2" customFormat="1" ht="28" customHeight="1" spans="1:11">
      <c r="A10" s="13" t="s">
        <v>32</v>
      </c>
      <c r="B10" s="14" t="s">
        <v>33</v>
      </c>
      <c r="C10" s="15" t="s">
        <v>34</v>
      </c>
      <c r="D10" s="15" t="s">
        <v>17</v>
      </c>
      <c r="E10" s="16">
        <v>31</v>
      </c>
      <c r="F10" s="17" t="s">
        <v>29</v>
      </c>
      <c r="G10" s="16">
        <v>71</v>
      </c>
      <c r="H10" s="14" t="s">
        <v>35</v>
      </c>
      <c r="I10" s="16">
        <v>0</v>
      </c>
      <c r="J10" s="28">
        <v>0</v>
      </c>
      <c r="K10" s="28">
        <f t="shared" si="0"/>
        <v>0</v>
      </c>
    </row>
    <row r="11" s="2" customFormat="1" ht="22" customHeight="1" spans="1:11">
      <c r="A11" s="13" t="s">
        <v>32</v>
      </c>
      <c r="B11" s="14" t="s">
        <v>36</v>
      </c>
      <c r="C11" s="15" t="s">
        <v>37</v>
      </c>
      <c r="D11" s="15" t="s">
        <v>17</v>
      </c>
      <c r="E11" s="16">
        <v>0</v>
      </c>
      <c r="F11" s="17" t="s">
        <v>29</v>
      </c>
      <c r="G11" s="16" t="s">
        <v>30</v>
      </c>
      <c r="H11" s="14" t="s">
        <v>31</v>
      </c>
      <c r="I11" s="16">
        <v>0</v>
      </c>
      <c r="J11" s="28">
        <v>0</v>
      </c>
      <c r="K11" s="28">
        <f t="shared" si="0"/>
        <v>0</v>
      </c>
    </row>
    <row r="12" s="2" customFormat="1" ht="22" customHeight="1" spans="1:11">
      <c r="A12" s="13" t="s">
        <v>32</v>
      </c>
      <c r="B12" s="14" t="s">
        <v>38</v>
      </c>
      <c r="C12" s="15" t="s">
        <v>39</v>
      </c>
      <c r="D12" s="15" t="s">
        <v>40</v>
      </c>
      <c r="E12" s="16">
        <v>24.5</v>
      </c>
      <c r="F12" s="19" t="s">
        <v>18</v>
      </c>
      <c r="G12" s="16">
        <v>40</v>
      </c>
      <c r="H12" s="16"/>
      <c r="I12" s="16">
        <v>240</v>
      </c>
      <c r="J12" s="16">
        <v>24.5</v>
      </c>
      <c r="K12" s="28">
        <f t="shared" si="0"/>
        <v>5880</v>
      </c>
    </row>
    <row r="13" s="2" customFormat="1" ht="22" customHeight="1" spans="1:11">
      <c r="A13" s="20" t="s">
        <v>41</v>
      </c>
      <c r="B13" s="14" t="s">
        <v>42</v>
      </c>
      <c r="C13" s="15" t="s">
        <v>43</v>
      </c>
      <c r="D13" s="15" t="s">
        <v>17</v>
      </c>
      <c r="E13" s="16">
        <v>125</v>
      </c>
      <c r="F13" s="19" t="s">
        <v>18</v>
      </c>
      <c r="G13" s="16">
        <v>75</v>
      </c>
      <c r="H13" s="16"/>
      <c r="I13" s="16">
        <v>80</v>
      </c>
      <c r="J13" s="16">
        <v>125</v>
      </c>
      <c r="K13" s="28">
        <f t="shared" si="0"/>
        <v>10000</v>
      </c>
    </row>
    <row r="14" s="2" customFormat="1" ht="22" customHeight="1" spans="1:11">
      <c r="A14" s="20" t="s">
        <v>41</v>
      </c>
      <c r="B14" s="14" t="s">
        <v>44</v>
      </c>
      <c r="C14" s="15" t="s">
        <v>45</v>
      </c>
      <c r="D14" s="15" t="s">
        <v>17</v>
      </c>
      <c r="E14" s="16">
        <v>143.3</v>
      </c>
      <c r="F14" s="19" t="s">
        <v>18</v>
      </c>
      <c r="G14" s="16">
        <v>63</v>
      </c>
      <c r="H14" s="16"/>
      <c r="I14" s="16">
        <v>160</v>
      </c>
      <c r="J14" s="16">
        <v>143.3</v>
      </c>
      <c r="K14" s="28">
        <f t="shared" si="0"/>
        <v>22928</v>
      </c>
    </row>
    <row r="15" s="2" customFormat="1" ht="22" customHeight="1" spans="1:11">
      <c r="A15" s="20" t="s">
        <v>41</v>
      </c>
      <c r="B15" s="14" t="s">
        <v>44</v>
      </c>
      <c r="C15" s="14" t="s">
        <v>46</v>
      </c>
      <c r="D15" s="15" t="s">
        <v>17</v>
      </c>
      <c r="E15" s="21">
        <v>110</v>
      </c>
      <c r="F15" s="19" t="s">
        <v>18</v>
      </c>
      <c r="G15" s="16">
        <v>69</v>
      </c>
      <c r="H15" s="16"/>
      <c r="I15" s="16">
        <v>80</v>
      </c>
      <c r="J15" s="21">
        <v>110</v>
      </c>
      <c r="K15" s="28">
        <f t="shared" si="0"/>
        <v>8800</v>
      </c>
    </row>
    <row r="16" s="2" customFormat="1" ht="22" customHeight="1" spans="1:11">
      <c r="A16" s="20" t="s">
        <v>41</v>
      </c>
      <c r="B16" s="14" t="s">
        <v>47</v>
      </c>
      <c r="C16" s="15" t="s">
        <v>48</v>
      </c>
      <c r="D16" s="15" t="s">
        <v>17</v>
      </c>
      <c r="E16" s="21">
        <v>103.9</v>
      </c>
      <c r="F16" s="19" t="s">
        <v>18</v>
      </c>
      <c r="G16" s="16">
        <v>79</v>
      </c>
      <c r="H16" s="16"/>
      <c r="I16" s="16">
        <v>160</v>
      </c>
      <c r="J16" s="21">
        <v>103.9</v>
      </c>
      <c r="K16" s="28">
        <f t="shared" si="0"/>
        <v>16624</v>
      </c>
    </row>
    <row r="17" s="2" customFormat="1" ht="22" customHeight="1" spans="1:11">
      <c r="A17" s="20" t="s">
        <v>41</v>
      </c>
      <c r="B17" s="14" t="s">
        <v>49</v>
      </c>
      <c r="C17" s="15" t="s">
        <v>50</v>
      </c>
      <c r="D17" s="15" t="s">
        <v>17</v>
      </c>
      <c r="E17" s="18">
        <v>100.5</v>
      </c>
      <c r="F17" s="19" t="s">
        <v>18</v>
      </c>
      <c r="G17" s="16">
        <v>86</v>
      </c>
      <c r="H17" s="16"/>
      <c r="I17" s="16">
        <v>200</v>
      </c>
      <c r="J17" s="18">
        <v>100.5</v>
      </c>
      <c r="K17" s="28">
        <f t="shared" si="0"/>
        <v>20100</v>
      </c>
    </row>
    <row r="18" s="2" customFormat="1" ht="22" customHeight="1" spans="1:11">
      <c r="A18" s="20" t="s">
        <v>41</v>
      </c>
      <c r="B18" s="14" t="s">
        <v>49</v>
      </c>
      <c r="C18" s="15" t="s">
        <v>51</v>
      </c>
      <c r="D18" s="15" t="s">
        <v>17</v>
      </c>
      <c r="E18" s="16">
        <v>190.3</v>
      </c>
      <c r="F18" s="19" t="s">
        <v>18</v>
      </c>
      <c r="G18" s="16">
        <v>79</v>
      </c>
      <c r="H18" s="16"/>
      <c r="I18" s="16">
        <v>160</v>
      </c>
      <c r="J18" s="16">
        <v>190.3</v>
      </c>
      <c r="K18" s="28">
        <f t="shared" si="0"/>
        <v>30448</v>
      </c>
    </row>
    <row r="19" s="2" customFormat="1" ht="22" customHeight="1" spans="1:11">
      <c r="A19" s="20" t="s">
        <v>41</v>
      </c>
      <c r="B19" s="14" t="s">
        <v>49</v>
      </c>
      <c r="C19" s="15" t="s">
        <v>52</v>
      </c>
      <c r="D19" s="15" t="s">
        <v>17</v>
      </c>
      <c r="E19" s="16">
        <v>157.6</v>
      </c>
      <c r="F19" s="19" t="s">
        <v>18</v>
      </c>
      <c r="G19" s="16">
        <v>83</v>
      </c>
      <c r="H19" s="16"/>
      <c r="I19" s="16">
        <v>100</v>
      </c>
      <c r="J19" s="16">
        <v>157.6</v>
      </c>
      <c r="K19" s="28">
        <f t="shared" si="0"/>
        <v>15760</v>
      </c>
    </row>
    <row r="20" s="2" customFormat="1" ht="22" customHeight="1" spans="1:11">
      <c r="A20" s="20" t="s">
        <v>41</v>
      </c>
      <c r="B20" s="14" t="s">
        <v>49</v>
      </c>
      <c r="C20" s="14" t="s">
        <v>53</v>
      </c>
      <c r="D20" s="15" t="s">
        <v>17</v>
      </c>
      <c r="E20" s="16">
        <v>19.6</v>
      </c>
      <c r="F20" s="19" t="s">
        <v>18</v>
      </c>
      <c r="G20" s="16">
        <v>62</v>
      </c>
      <c r="H20" s="16"/>
      <c r="I20" s="16">
        <v>160</v>
      </c>
      <c r="J20" s="16">
        <v>19.6</v>
      </c>
      <c r="K20" s="28">
        <f t="shared" si="0"/>
        <v>3136</v>
      </c>
    </row>
    <row r="21" s="2" customFormat="1" ht="22" customHeight="1" spans="1:11">
      <c r="A21" s="20" t="s">
        <v>41</v>
      </c>
      <c r="B21" s="14" t="s">
        <v>49</v>
      </c>
      <c r="C21" s="14" t="s">
        <v>54</v>
      </c>
      <c r="D21" s="15" t="s">
        <v>17</v>
      </c>
      <c r="E21" s="16">
        <v>111.8</v>
      </c>
      <c r="F21" s="19" t="s">
        <v>18</v>
      </c>
      <c r="G21" s="16">
        <v>82</v>
      </c>
      <c r="H21" s="16"/>
      <c r="I21" s="16">
        <v>200</v>
      </c>
      <c r="J21" s="16">
        <v>111.8</v>
      </c>
      <c r="K21" s="28">
        <f t="shared" si="0"/>
        <v>22360</v>
      </c>
    </row>
    <row r="22" s="1" customFormat="1" ht="22" customHeight="1" spans="1:11">
      <c r="A22" s="22" t="s">
        <v>55</v>
      </c>
      <c r="B22" s="22"/>
      <c r="C22" s="22"/>
      <c r="D22" s="23"/>
      <c r="E22" s="24">
        <f>SUM(E5:E21)</f>
        <v>1390.5</v>
      </c>
      <c r="F22" s="25"/>
      <c r="G22" s="24"/>
      <c r="H22" s="26"/>
      <c r="I22" s="29"/>
      <c r="J22" s="24">
        <f>SUM(J5:J21)</f>
        <v>1359.5</v>
      </c>
      <c r="K22" s="24">
        <f>SUM(K5:K21)</f>
        <v>205316</v>
      </c>
    </row>
  </sheetData>
  <mergeCells count="11">
    <mergeCell ref="A1:K1"/>
    <mergeCell ref="A2:K2"/>
    <mergeCell ref="E3:H3"/>
    <mergeCell ref="A22:C22"/>
    <mergeCell ref="A3:A4"/>
    <mergeCell ref="B3:B4"/>
    <mergeCell ref="C3:C4"/>
    <mergeCell ref="D3:D4"/>
    <mergeCell ref="I3:I4"/>
    <mergeCell ref="J3:J4"/>
    <mergeCell ref="K3:K4"/>
  </mergeCells>
  <pageMargins left="0.25" right="0.25" top="0.75" bottom="0.75" header="0.298611111111111" footer="0.298611111111111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农业技术推广中心</dc:creator>
  <cp:lastModifiedBy>ARETOP</cp:lastModifiedBy>
  <dcterms:created xsi:type="dcterms:W3CDTF">2022-06-13T06:04:00Z</dcterms:created>
  <cp:lastPrinted>2023-05-29T08:02:00Z</cp:lastPrinted>
  <dcterms:modified xsi:type="dcterms:W3CDTF">2026-02-03T07:18:52Z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5A277F5C6EC94A848B8262878C211DFF_13</vt:lpwstr>
  </property>
  <property fmtid="{D5CDD505-2E9C-101B-9397-08002B2CF9AE}" pid="3" name="KSOProductBuildVer">
    <vt:lpwstr>2052-11.1.0.10009</vt:lpwstr>
  </property>
  <property fmtid="{D5CDD505-2E9C-101B-9397-08002B2CF9AE}" pid="4" name="CalculationRule">
    <vt:i4>0</vt:i4>
  </property>
</Properties>
</file>